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66925"/>
  <xr:revisionPtr revIDLastSave="0" documentId="13_ncr:1_{C046968B-0270-4F68-B85B-05802571B9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rena tarvikute pakkumine" sheetId="2" r:id="rId1"/>
  </sheets>
  <definedNames>
    <definedName name="JR_PAGE_ANCHOR_0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9" i="2" l="1"/>
  <c r="M203" i="2"/>
  <c r="M196" i="2"/>
  <c r="M189" i="2"/>
  <c r="M182" i="2"/>
  <c r="M177" i="2"/>
  <c r="L171" i="2"/>
  <c r="M171" i="2" s="1"/>
  <c r="M166" i="2"/>
  <c r="L115" i="2"/>
  <c r="L111" i="2"/>
  <c r="M111" i="2" s="1"/>
  <c r="M115" i="2"/>
  <c r="M160" i="2"/>
  <c r="M154" i="2"/>
  <c r="M149" i="2"/>
  <c r="M145" i="2"/>
  <c r="M140" i="2"/>
  <c r="M136" i="2"/>
  <c r="M132" i="2"/>
  <c r="M128" i="2"/>
  <c r="M124" i="2"/>
  <c r="M119" i="2"/>
  <c r="M101" i="2"/>
  <c r="M92" i="2"/>
  <c r="M87" i="2"/>
  <c r="M82" i="2"/>
  <c r="M77" i="2"/>
  <c r="M72" i="2"/>
  <c r="M67" i="2"/>
  <c r="L108" i="2"/>
  <c r="M108" i="2" s="1"/>
  <c r="L98" i="2"/>
  <c r="M98" i="2" s="1"/>
  <c r="L62" i="2"/>
  <c r="L57" i="2"/>
  <c r="M57" i="2" s="1"/>
  <c r="L52" i="2"/>
  <c r="M52" i="2" s="1"/>
  <c r="L46" i="2"/>
  <c r="L40" i="2"/>
  <c r="L34" i="2"/>
  <c r="L28" i="2"/>
  <c r="L21" i="2"/>
  <c r="L14" i="2"/>
  <c r="D61" i="2"/>
  <c r="D45" i="2"/>
  <c r="D39" i="2"/>
  <c r="D33" i="2"/>
  <c r="D20" i="2"/>
  <c r="D27" i="2"/>
  <c r="D13" i="2"/>
  <c r="M209" i="2" l="1"/>
  <c r="M21" i="2"/>
  <c r="M28" i="2"/>
  <c r="M14" i="2"/>
  <c r="M46" i="2"/>
  <c r="M34" i="2"/>
  <c r="M40" i="2"/>
  <c r="M62" i="2"/>
</calcChain>
</file>

<file path=xl/sharedStrings.xml><?xml version="1.0" encoding="utf-8"?>
<sst xmlns="http://schemas.openxmlformats.org/spreadsheetml/2006/main" count="116" uniqueCount="73">
  <si>
    <t>Arena Flex Paddles Acid Lime-Bl M</t>
  </si>
  <si>
    <t>Arena Freeflow Pullbuoy Black-G</t>
  </si>
  <si>
    <t>Arena Freeflow Pullbuoy Acid Li</t>
  </si>
  <si>
    <t xml:space="preserve">Arena Vortex Evolution hand paddle Acid Lime/Black </t>
  </si>
  <si>
    <t>Arena Elite Finger paddle Small must</t>
  </si>
  <si>
    <t>Arena Elite Finger paddle Small pink</t>
  </si>
  <si>
    <t>Arena Kickboard Hydraboard silver</t>
  </si>
  <si>
    <t>Arena Kickboard Hydraboard green</t>
  </si>
  <si>
    <t>Arena Kickboard Hydraboard pink</t>
  </si>
  <si>
    <t>Arena PowerFin PRO  must</t>
  </si>
  <si>
    <t xml:space="preserve">Arena PowerFin PRO  Lime </t>
  </si>
  <si>
    <t xml:space="preserve">Arena Powerfin Pink-Black </t>
  </si>
  <si>
    <t>Powerfin Black-Silver</t>
  </si>
  <si>
    <t>Arena Swim3 ujumistoru Must -Pöörleva peakinnitusega</t>
  </si>
  <si>
    <t>Arena Swim3 ujumistoru Lime -Pöörleva peakinnitusega</t>
  </si>
  <si>
    <t>Arena Swim3 ujumistoru Pink -Pöörleva peakinnitusega</t>
  </si>
  <si>
    <t>Arena Swim Pro3 ujumistoru Must</t>
  </si>
  <si>
    <t>Arena Swim Pro3 ujumistoru Lime</t>
  </si>
  <si>
    <t>Arena Swim Pro3 ujumistoru Pink</t>
  </si>
  <si>
    <t xml:space="preserve">Arena Elite Hand Paddle 2 Black-W </t>
  </si>
  <si>
    <t>Arena Vortex Evolution hand paddle Must</t>
  </si>
  <si>
    <t>Arena Freeflow Pullbuoy Pink-Must</t>
  </si>
  <si>
    <t>Arena Pull Kick punn-laud Must</t>
  </si>
  <si>
    <t>Arena Pull Kick PRO punn-laud must</t>
  </si>
  <si>
    <t>Arena Pull Kick PRO punn-laud Lime</t>
  </si>
  <si>
    <t>PILT</t>
  </si>
  <si>
    <t>TOOTE KIRJELDUS</t>
  </si>
  <si>
    <t>PAKKUMISE HIND</t>
  </si>
  <si>
    <t>36/37</t>
  </si>
  <si>
    <t>38/39</t>
  </si>
  <si>
    <t>40/41</t>
  </si>
  <si>
    <t>42/43</t>
  </si>
  <si>
    <t>44/45</t>
  </si>
  <si>
    <t>46/47</t>
  </si>
  <si>
    <t>33/34</t>
  </si>
  <si>
    <t>35/36</t>
  </si>
  <si>
    <t>37/38</t>
  </si>
  <si>
    <t>39/40</t>
  </si>
  <si>
    <t>41/42</t>
  </si>
  <si>
    <t>43/44</t>
  </si>
  <si>
    <t>45/46</t>
  </si>
  <si>
    <t>26/27</t>
  </si>
  <si>
    <t>28/29</t>
  </si>
  <si>
    <t>30/31</t>
  </si>
  <si>
    <t>32/33</t>
  </si>
  <si>
    <t>34/35</t>
  </si>
  <si>
    <t>XS</t>
  </si>
  <si>
    <t>S</t>
  </si>
  <si>
    <t>M</t>
  </si>
  <si>
    <t>L</t>
  </si>
  <si>
    <t>JAE HIND</t>
  </si>
  <si>
    <t>KOGUS KOKKU</t>
  </si>
  <si>
    <t>EUR KOKKU</t>
  </si>
  <si>
    <t>SUMMA KOKKU</t>
  </si>
  <si>
    <t>ARENA TREENINGVAHENDITE PAKKUMINE</t>
  </si>
  <si>
    <t>NB! TOOTEID SAAB OSTA PAKKUMISE HINNAGA AINULT LÄBI UJUMISKLUBI !!!</t>
  </si>
  <si>
    <t>PAKKUMISE TINGIMUSED</t>
  </si>
  <si>
    <t>HINNAD ON KOOS KÄIBEMAKSUGA.</t>
  </si>
  <si>
    <t>Väike laste treeninglestad.</t>
  </si>
  <si>
    <t>Väga kerged ning kui tulevad jalast ära jäävad vee peale.</t>
  </si>
  <si>
    <t>Arena Powerfin Pro Gold</t>
  </si>
  <si>
    <t>Arena Powerfin Pro Pink</t>
  </si>
  <si>
    <t>Arena Powerfin Pro Blue</t>
  </si>
  <si>
    <t>Arena Powerfin Pro Multi Black/Gold</t>
  </si>
  <si>
    <t xml:space="preserve">Arena Arena Fins Kids/Jr Sky </t>
  </si>
  <si>
    <t>Arena Vortex Evolution hand paddle Pink</t>
  </si>
  <si>
    <t>Takistuspüksid</t>
  </si>
  <si>
    <t>Varustusekott neon kollane</t>
  </si>
  <si>
    <t>Varustusekott must</t>
  </si>
  <si>
    <t>Varustusekott tumesinine</t>
  </si>
  <si>
    <t>Varustusekott roosa</t>
  </si>
  <si>
    <t>Varustusekott sinine</t>
  </si>
  <si>
    <t>PAKKUMINE KEHTIB KUNI 31.10.2023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</si>
</sst>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u/>
      <sz val="18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C00000"/>
      <name val="Calibri"/>
      <family val="2"/>
      <charset val="186"/>
      <scheme val="minor"/>
    </font>
    <font>
      <b/>
      <sz val="16"/>
      <color rgb="FF0070C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2" fillId="2" borderId="0" xfId="0" applyFont="1" applyFill="1"/>
    <xf numFmtId="2" fontId="2" fillId="2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2" fontId="2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0" fillId="0" borderId="4" xfId="0" applyBorder="1"/>
    <xf numFmtId="0" fontId="3" fillId="0" borderId="0" xfId="0" applyFont="1" applyBorder="1"/>
    <xf numFmtId="0" fontId="0" fillId="0" borderId="3" xfId="0" applyBorder="1"/>
    <xf numFmtId="0" fontId="9" fillId="0" borderId="0" xfId="0" applyFont="1"/>
    <xf numFmtId="2" fontId="2" fillId="0" borderId="5" xfId="0" applyNumberFormat="1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jpg"/><Relationship Id="rId18" Type="http://schemas.openxmlformats.org/officeDocument/2006/relationships/hyperlink" Target="https://extranet.vandernet.com/extranet/ViewProduct.action?code=004826605" TargetMode="External"/><Relationship Id="rId26" Type="http://schemas.openxmlformats.org/officeDocument/2006/relationships/hyperlink" Target="https://extranet.vandernet.com/extranet/ViewProduct.action?code=95232-15-M" TargetMode="External"/><Relationship Id="rId39" Type="http://schemas.openxmlformats.org/officeDocument/2006/relationships/image" Target="../media/image20.jpg"/><Relationship Id="rId21" Type="http://schemas.openxmlformats.org/officeDocument/2006/relationships/image" Target="../media/image11.jpg"/><Relationship Id="rId34" Type="http://schemas.openxmlformats.org/officeDocument/2006/relationships/hyperlink" Target="https://extranet.vandernet.com/extranet/ViewProduct.action?code=95056-51" TargetMode="External"/><Relationship Id="rId42" Type="http://schemas.openxmlformats.org/officeDocument/2006/relationships/hyperlink" Target="https://extranet.vandernet.com/extranet/ViewProduct.action?code=95275-60" TargetMode="External"/><Relationship Id="rId47" Type="http://schemas.openxmlformats.org/officeDocument/2006/relationships/image" Target="../media/image24.jpg"/><Relationship Id="rId50" Type="http://schemas.openxmlformats.org/officeDocument/2006/relationships/hyperlink" Target="https://extranet.vandernet.com/extranet/ViewProduct.action?code=1E35665" TargetMode="External"/><Relationship Id="rId55" Type="http://schemas.openxmlformats.org/officeDocument/2006/relationships/image" Target="../media/image30.jpeg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6" Type="http://schemas.openxmlformats.org/officeDocument/2006/relationships/hyperlink" Target="https://extranet.vandernet.com/extranet/ViewProduct.action?code=004826501" TargetMode="External"/><Relationship Id="rId29" Type="http://schemas.openxmlformats.org/officeDocument/2006/relationships/image" Target="../media/image15.jpg"/><Relationship Id="rId11" Type="http://schemas.openxmlformats.org/officeDocument/2006/relationships/image" Target="../media/image6.jpg"/><Relationship Id="rId24" Type="http://schemas.openxmlformats.org/officeDocument/2006/relationships/hyperlink" Target="https://extranet.vandernet.com/extranet/ViewProduct.action?code=1E55465" TargetMode="External"/><Relationship Id="rId32" Type="http://schemas.openxmlformats.org/officeDocument/2006/relationships/hyperlink" Target="https://extranet.vandernet.com/extranet/ViewProduct.action?code=9525195" TargetMode="External"/><Relationship Id="rId37" Type="http://schemas.openxmlformats.org/officeDocument/2006/relationships/image" Target="../media/image19.jpg"/><Relationship Id="rId40" Type="http://schemas.openxmlformats.org/officeDocument/2006/relationships/hyperlink" Target="https://extranet.vandernet.com/extranet/ViewProduct.action?code=95275-50" TargetMode="External"/><Relationship Id="rId45" Type="http://schemas.openxmlformats.org/officeDocument/2006/relationships/image" Target="../media/image23.jpg"/><Relationship Id="rId53" Type="http://schemas.openxmlformats.org/officeDocument/2006/relationships/image" Target="../media/image28.jpeg"/><Relationship Id="rId58" Type="http://schemas.openxmlformats.org/officeDocument/2006/relationships/image" Target="../media/image33.jpeg"/><Relationship Id="rId5" Type="http://schemas.openxmlformats.org/officeDocument/2006/relationships/hyperlink" Target="https://extranet.vandernet.com/extranet/ViewProduct.action?code=9521895-33/34" TargetMode="External"/><Relationship Id="rId61" Type="http://schemas.openxmlformats.org/officeDocument/2006/relationships/image" Target="../media/image36.jpeg"/><Relationship Id="rId19" Type="http://schemas.openxmlformats.org/officeDocument/2006/relationships/image" Target="../media/image10.jpg"/><Relationship Id="rId14" Type="http://schemas.openxmlformats.org/officeDocument/2006/relationships/hyperlink" Target="https://extranet.vandernet.com/extranet/ViewProduct.action?code=004825905" TargetMode="External"/><Relationship Id="rId22" Type="http://schemas.openxmlformats.org/officeDocument/2006/relationships/hyperlink" Target="https://extranet.vandernet.com/extranet/ViewProduct.action?code=004409100-XS" TargetMode="External"/><Relationship Id="rId27" Type="http://schemas.openxmlformats.org/officeDocument/2006/relationships/image" Target="../media/image14.jpg"/><Relationship Id="rId30" Type="http://schemas.openxmlformats.org/officeDocument/2006/relationships/hyperlink" Target="https://extranet.vandernet.com/extranet/ViewProduct.action?code=9525155" TargetMode="External"/><Relationship Id="rId35" Type="http://schemas.openxmlformats.org/officeDocument/2006/relationships/image" Target="../media/image18.jpg"/><Relationship Id="rId43" Type="http://schemas.openxmlformats.org/officeDocument/2006/relationships/image" Target="../media/image22.jpg"/><Relationship Id="rId48" Type="http://schemas.openxmlformats.org/officeDocument/2006/relationships/hyperlink" Target="https://extranet.vandernet.com/extranet/ViewProduct.action?code=1E35655" TargetMode="External"/><Relationship Id="rId56" Type="http://schemas.openxmlformats.org/officeDocument/2006/relationships/image" Target="../media/image31.jpeg"/><Relationship Id="rId8" Type="http://schemas.openxmlformats.org/officeDocument/2006/relationships/hyperlink" Target="https://extranet.vandernet.com/extranet/ViewProduct.action?code=005465100-26-27" TargetMode="External"/><Relationship Id="rId51" Type="http://schemas.openxmlformats.org/officeDocument/2006/relationships/image" Target="../media/image26.jpg"/><Relationship Id="rId3" Type="http://schemas.openxmlformats.org/officeDocument/2006/relationships/hyperlink" Target="https://extranet.vandernet.com/extranet/ViewProduct.action?code=1E20765-36-37" TargetMode="External"/><Relationship Id="rId12" Type="http://schemas.openxmlformats.org/officeDocument/2006/relationships/hyperlink" Target="https://extranet.vandernet.com/extranet/ViewProduct.action?code=004825605" TargetMode="External"/><Relationship Id="rId17" Type="http://schemas.openxmlformats.org/officeDocument/2006/relationships/image" Target="../media/image9.jpg"/><Relationship Id="rId25" Type="http://schemas.openxmlformats.org/officeDocument/2006/relationships/image" Target="../media/image13.jpg"/><Relationship Id="rId33" Type="http://schemas.openxmlformats.org/officeDocument/2006/relationships/image" Target="../media/image17.jpg"/><Relationship Id="rId38" Type="http://schemas.openxmlformats.org/officeDocument/2006/relationships/hyperlink" Target="https://extranet.vandernet.com/extranet/ViewProduct.action?code=95056-95" TargetMode="External"/><Relationship Id="rId46" Type="http://schemas.openxmlformats.org/officeDocument/2006/relationships/hyperlink" Target="https://extranet.vandernet.com/extranet/ViewProduct.action?code=9501050" TargetMode="External"/><Relationship Id="rId59" Type="http://schemas.openxmlformats.org/officeDocument/2006/relationships/image" Target="../media/image34.jpeg"/><Relationship Id="rId20" Type="http://schemas.openxmlformats.org/officeDocument/2006/relationships/hyperlink" Target="https://extranet.vandernet.com/extranet/ViewProduct.action?code=004826905" TargetMode="External"/><Relationship Id="rId41" Type="http://schemas.openxmlformats.org/officeDocument/2006/relationships/image" Target="../media/image21.jpg"/><Relationship Id="rId54" Type="http://schemas.openxmlformats.org/officeDocument/2006/relationships/image" Target="../media/image29.jpeg"/><Relationship Id="rId62" Type="http://schemas.openxmlformats.org/officeDocument/2006/relationships/image" Target="../media/image37.jpeg"/><Relationship Id="rId1" Type="http://schemas.openxmlformats.org/officeDocument/2006/relationships/hyperlink" Target="https://extranet.vandernet.com/extranet/ViewProduct.action?code=1E20755-36-37" TargetMode="External"/><Relationship Id="rId6" Type="http://schemas.openxmlformats.org/officeDocument/2006/relationships/image" Target="../media/image3.jpg"/><Relationship Id="rId15" Type="http://schemas.openxmlformats.org/officeDocument/2006/relationships/image" Target="../media/image8.jpg"/><Relationship Id="rId23" Type="http://schemas.openxmlformats.org/officeDocument/2006/relationships/image" Target="../media/image12.jpg"/><Relationship Id="rId28" Type="http://schemas.openxmlformats.org/officeDocument/2006/relationships/hyperlink" Target="https://extranet.vandernet.com/extranet/ViewProduct.action?code=95232-65-M" TargetMode="External"/><Relationship Id="rId36" Type="http://schemas.openxmlformats.org/officeDocument/2006/relationships/hyperlink" Target="https://extranet.vandernet.com/extranet/ViewProduct.action?code=9505665" TargetMode="External"/><Relationship Id="rId49" Type="http://schemas.openxmlformats.org/officeDocument/2006/relationships/image" Target="../media/image25.jpg"/><Relationship Id="rId57" Type="http://schemas.openxmlformats.org/officeDocument/2006/relationships/image" Target="../media/image32.jpeg"/><Relationship Id="rId10" Type="http://schemas.openxmlformats.org/officeDocument/2006/relationships/hyperlink" Target="https://extranet.vandernet.com/extranet/ViewProduct.action?code=004825501" TargetMode="External"/><Relationship Id="rId31" Type="http://schemas.openxmlformats.org/officeDocument/2006/relationships/image" Target="../media/image16.jpg"/><Relationship Id="rId44" Type="http://schemas.openxmlformats.org/officeDocument/2006/relationships/hyperlink" Target="https://extranet.vandernet.com/extranet/ViewProduct.action?code=95275-90" TargetMode="External"/><Relationship Id="rId52" Type="http://schemas.openxmlformats.org/officeDocument/2006/relationships/image" Target="../media/image27.jpeg"/><Relationship Id="rId60" Type="http://schemas.openxmlformats.org/officeDocument/2006/relationships/image" Target="../media/image35.jpeg"/><Relationship Id="rId4" Type="http://schemas.openxmlformats.org/officeDocument/2006/relationships/image" Target="../media/image2.jpg"/><Relationship Id="rId9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708660</xdr:colOff>
      <xdr:row>36</xdr:row>
      <xdr:rowOff>68580</xdr:rowOff>
    </xdr:from>
    <xdr:to>
      <xdr:col>0</xdr:col>
      <xdr:colOff>1684020</xdr:colOff>
      <xdr:row>41</xdr:row>
      <xdr:rowOff>160020</xdr:rowOff>
    </xdr:to>
    <xdr:pic>
      <xdr:nvPicPr>
        <xdr:cNvPr id="14" name="Pictur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5E35B3-4497-4B35-8ACE-6D86E7BA731A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708660" y="6827520"/>
          <a:ext cx="975360" cy="102108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42</xdr:row>
      <xdr:rowOff>121920</xdr:rowOff>
    </xdr:from>
    <xdr:to>
      <xdr:col>0</xdr:col>
      <xdr:colOff>1828800</xdr:colOff>
      <xdr:row>48</xdr:row>
      <xdr:rowOff>30480</xdr:rowOff>
    </xdr:to>
    <xdr:pic>
      <xdr:nvPicPr>
        <xdr:cNvPr id="15" name="Pictur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63FAF36-13B6-4965-8976-FFF977F8E6D0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62000" y="7993380"/>
          <a:ext cx="1066800" cy="1021080"/>
        </a:xfrm>
        <a:prstGeom prst="rect">
          <a:avLst/>
        </a:prstGeom>
      </xdr:spPr>
    </xdr:pic>
    <xdr:clientData/>
  </xdr:twoCellAnchor>
  <xdr:twoCellAnchor editAs="oneCell">
    <xdr:from>
      <xdr:col>0</xdr:col>
      <xdr:colOff>548640</xdr:colOff>
      <xdr:row>48</xdr:row>
      <xdr:rowOff>38100</xdr:rowOff>
    </xdr:from>
    <xdr:to>
      <xdr:col>0</xdr:col>
      <xdr:colOff>1783080</xdr:colOff>
      <xdr:row>54</xdr:row>
      <xdr:rowOff>137160</xdr:rowOff>
    </xdr:to>
    <xdr:pic>
      <xdr:nvPicPr>
        <xdr:cNvPr id="16" name="Picture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5EFD7C-CB0C-4063-993C-7AB3E721F1D8}"/>
            </a:ext>
          </a:extLst>
        </xdr:cNvPr>
        <xdr:cNvPicPr/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548640" y="7536180"/>
          <a:ext cx="1234440" cy="1211580"/>
        </a:xfrm>
        <a:prstGeom prst="rect">
          <a:avLst/>
        </a:prstGeom>
      </xdr:spPr>
    </xdr:pic>
    <xdr:clientData/>
  </xdr:twoCellAnchor>
  <xdr:twoCellAnchor editAs="oneCell">
    <xdr:from>
      <xdr:col>0</xdr:col>
      <xdr:colOff>518160</xdr:colOff>
      <xdr:row>52</xdr:row>
      <xdr:rowOff>144780</xdr:rowOff>
    </xdr:from>
    <xdr:to>
      <xdr:col>0</xdr:col>
      <xdr:colOff>1828800</xdr:colOff>
      <xdr:row>59</xdr:row>
      <xdr:rowOff>160020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276FAC7-E523-C64F-C26B-29BA214B4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8374380"/>
          <a:ext cx="131064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518160</xdr:colOff>
      <xdr:row>57</xdr:row>
      <xdr:rowOff>160020</xdr:rowOff>
    </xdr:from>
    <xdr:to>
      <xdr:col>0</xdr:col>
      <xdr:colOff>1775460</xdr:colOff>
      <xdr:row>64</xdr:row>
      <xdr:rowOff>144780</xdr:rowOff>
    </xdr:to>
    <xdr:pic>
      <xdr:nvPicPr>
        <xdr:cNvPr id="19" name="Pictur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18E2618-6D18-4773-9F86-23E139B9E5DC}"/>
            </a:ext>
          </a:extLst>
        </xdr:cNvPr>
        <xdr:cNvPicPr/>
      </xdr:nvPicPr>
      <xdr:blipFill>
        <a:blip xmlns:r="http://schemas.openxmlformats.org/officeDocument/2006/relationships" r:embed="rId9"/>
        <a:srcRect/>
        <a:stretch>
          <a:fillRect/>
        </a:stretch>
      </xdr:blipFill>
      <xdr:spPr>
        <a:xfrm>
          <a:off x="518160" y="9304020"/>
          <a:ext cx="1257300" cy="1280160"/>
        </a:xfrm>
        <a:prstGeom prst="rect">
          <a:avLst/>
        </a:prstGeom>
      </xdr:spPr>
    </xdr:pic>
    <xdr:clientData/>
  </xdr:twoCellAnchor>
  <xdr:twoCellAnchor editAs="oneCell">
    <xdr:from>
      <xdr:col>0</xdr:col>
      <xdr:colOff>548640</xdr:colOff>
      <xdr:row>64</xdr:row>
      <xdr:rowOff>129540</xdr:rowOff>
    </xdr:from>
    <xdr:to>
      <xdr:col>0</xdr:col>
      <xdr:colOff>1539240</xdr:colOff>
      <xdr:row>69</xdr:row>
      <xdr:rowOff>83820</xdr:rowOff>
    </xdr:to>
    <xdr:pic>
      <xdr:nvPicPr>
        <xdr:cNvPr id="22" name="Pictur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5FA2FF4-6A17-46F8-8A36-5F6AD3F89B77}"/>
            </a:ext>
          </a:extLst>
        </xdr:cNvPr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>
        <a:xfrm>
          <a:off x="548640" y="10553700"/>
          <a:ext cx="990600" cy="88392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70</xdr:row>
      <xdr:rowOff>22860</xdr:rowOff>
    </xdr:from>
    <xdr:to>
      <xdr:col>0</xdr:col>
      <xdr:colOff>1463040</xdr:colOff>
      <xdr:row>74</xdr:row>
      <xdr:rowOff>129540</xdr:rowOff>
    </xdr:to>
    <xdr:pic>
      <xdr:nvPicPr>
        <xdr:cNvPr id="23" name="Pictur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9A4AAB-F37F-4346-B886-C1D538D5820A}"/>
            </a:ext>
          </a:extLst>
        </xdr:cNvPr>
        <xdr:cNvPicPr/>
      </xdr:nvPicPr>
      <xdr:blipFill>
        <a:blip xmlns:r="http://schemas.openxmlformats.org/officeDocument/2006/relationships" r:embed="rId13"/>
        <a:srcRect/>
        <a:stretch>
          <a:fillRect/>
        </a:stretch>
      </xdr:blipFill>
      <xdr:spPr>
        <a:xfrm>
          <a:off x="533400" y="11544300"/>
          <a:ext cx="929640" cy="853440"/>
        </a:xfrm>
        <a:prstGeom prst="rect">
          <a:avLst/>
        </a:prstGeom>
      </xdr:spPr>
    </xdr:pic>
    <xdr:clientData/>
  </xdr:twoCellAnchor>
  <xdr:twoCellAnchor editAs="oneCell">
    <xdr:from>
      <xdr:col>0</xdr:col>
      <xdr:colOff>518160</xdr:colOff>
      <xdr:row>75</xdr:row>
      <xdr:rowOff>38100</xdr:rowOff>
    </xdr:from>
    <xdr:to>
      <xdr:col>0</xdr:col>
      <xdr:colOff>1379220</xdr:colOff>
      <xdr:row>79</xdr:row>
      <xdr:rowOff>91440</xdr:rowOff>
    </xdr:to>
    <xdr:pic>
      <xdr:nvPicPr>
        <xdr:cNvPr id="24" name="Pictur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0E26A92-A873-4253-B2B0-FB3171E8280D}"/>
            </a:ext>
          </a:extLst>
        </xdr:cNvPr>
        <xdr:cNvPicPr/>
      </xdr:nvPicPr>
      <xdr:blipFill>
        <a:blip xmlns:r="http://schemas.openxmlformats.org/officeDocument/2006/relationships" r:embed="rId15"/>
        <a:srcRect/>
        <a:stretch>
          <a:fillRect/>
        </a:stretch>
      </xdr:blipFill>
      <xdr:spPr>
        <a:xfrm>
          <a:off x="518160" y="12473940"/>
          <a:ext cx="86106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79</xdr:row>
      <xdr:rowOff>167640</xdr:rowOff>
    </xdr:from>
    <xdr:to>
      <xdr:col>0</xdr:col>
      <xdr:colOff>1417320</xdr:colOff>
      <xdr:row>84</xdr:row>
      <xdr:rowOff>38100</xdr:rowOff>
    </xdr:to>
    <xdr:pic>
      <xdr:nvPicPr>
        <xdr:cNvPr id="25" name="Picture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53B1F86-6D2A-492B-AF51-A1CDF9BD5587}"/>
            </a:ext>
          </a:extLst>
        </xdr:cNvPr>
        <xdr:cNvPicPr/>
      </xdr:nvPicPr>
      <xdr:blipFill>
        <a:blip xmlns:r="http://schemas.openxmlformats.org/officeDocument/2006/relationships" r:embed="rId17"/>
        <a:srcRect/>
        <a:stretch>
          <a:fillRect/>
        </a:stretch>
      </xdr:blipFill>
      <xdr:spPr>
        <a:xfrm>
          <a:off x="480060" y="13335000"/>
          <a:ext cx="937260" cy="800100"/>
        </a:xfrm>
        <a:prstGeom prst="rect">
          <a:avLst/>
        </a:prstGeom>
      </xdr:spPr>
    </xdr:pic>
    <xdr:clientData/>
  </xdr:twoCellAnchor>
  <xdr:twoCellAnchor editAs="oneCell">
    <xdr:from>
      <xdr:col>0</xdr:col>
      <xdr:colOff>525780</xdr:colOff>
      <xdr:row>84</xdr:row>
      <xdr:rowOff>160020</xdr:rowOff>
    </xdr:from>
    <xdr:to>
      <xdr:col>0</xdr:col>
      <xdr:colOff>1348740</xdr:colOff>
      <xdr:row>89</xdr:row>
      <xdr:rowOff>99060</xdr:rowOff>
    </xdr:to>
    <xdr:pic>
      <xdr:nvPicPr>
        <xdr:cNvPr id="26" name="Pictur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6A8612D-D770-4E05-8785-07EF92DEE9F3}"/>
            </a:ext>
          </a:extLst>
        </xdr:cNvPr>
        <xdr:cNvPicPr/>
      </xdr:nvPicPr>
      <xdr:blipFill>
        <a:blip xmlns:r="http://schemas.openxmlformats.org/officeDocument/2006/relationships" r:embed="rId19"/>
        <a:srcRect/>
        <a:stretch>
          <a:fillRect/>
        </a:stretch>
      </xdr:blipFill>
      <xdr:spPr>
        <a:xfrm>
          <a:off x="525780" y="14241780"/>
          <a:ext cx="82296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90</xdr:row>
      <xdr:rowOff>22860</xdr:rowOff>
    </xdr:from>
    <xdr:to>
      <xdr:col>0</xdr:col>
      <xdr:colOff>1310640</xdr:colOff>
      <xdr:row>94</xdr:row>
      <xdr:rowOff>99060</xdr:rowOff>
    </xdr:to>
    <xdr:pic>
      <xdr:nvPicPr>
        <xdr:cNvPr id="27" name="Pictur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88E1174B-F9C6-4A5A-8ED2-2179C62A5E33}"/>
            </a:ext>
          </a:extLst>
        </xdr:cNvPr>
        <xdr:cNvPicPr/>
      </xdr:nvPicPr>
      <xdr:blipFill>
        <a:blip xmlns:r="http://schemas.openxmlformats.org/officeDocument/2006/relationships" r:embed="rId21"/>
        <a:srcRect/>
        <a:stretch>
          <a:fillRect/>
        </a:stretch>
      </xdr:blipFill>
      <xdr:spPr>
        <a:xfrm>
          <a:off x="487680" y="15201900"/>
          <a:ext cx="822960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388620</xdr:colOff>
      <xdr:row>94</xdr:row>
      <xdr:rowOff>99060</xdr:rowOff>
    </xdr:from>
    <xdr:to>
      <xdr:col>0</xdr:col>
      <xdr:colOff>1531620</xdr:colOff>
      <xdr:row>99</xdr:row>
      <xdr:rowOff>144780</xdr:rowOff>
    </xdr:to>
    <xdr:pic>
      <xdr:nvPicPr>
        <xdr:cNvPr id="28" name="Pictur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CDC5217-22D1-4F7B-90BE-46D07D05DBCA}"/>
            </a:ext>
          </a:extLst>
        </xdr:cNvPr>
        <xdr:cNvPicPr/>
      </xdr:nvPicPr>
      <xdr:blipFill>
        <a:blip xmlns:r="http://schemas.openxmlformats.org/officeDocument/2006/relationships" r:embed="rId23"/>
        <a:srcRect/>
        <a:stretch>
          <a:fillRect/>
        </a:stretch>
      </xdr:blipFill>
      <xdr:spPr>
        <a:xfrm>
          <a:off x="388620" y="16238220"/>
          <a:ext cx="1143000" cy="975360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99</xdr:row>
      <xdr:rowOff>60960</xdr:rowOff>
    </xdr:from>
    <xdr:to>
      <xdr:col>0</xdr:col>
      <xdr:colOff>1333500</xdr:colOff>
      <xdr:row>103</xdr:row>
      <xdr:rowOff>76200</xdr:rowOff>
    </xdr:to>
    <xdr:pic>
      <xdr:nvPicPr>
        <xdr:cNvPr id="29" name="Pictur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2411052A-BCBC-4FE0-B0B5-399AFAB670C8}"/>
            </a:ext>
          </a:extLst>
        </xdr:cNvPr>
        <xdr:cNvPicPr/>
      </xdr:nvPicPr>
      <xdr:blipFill>
        <a:blip xmlns:r="http://schemas.openxmlformats.org/officeDocument/2006/relationships" r:embed="rId25"/>
        <a:srcRect/>
        <a:stretch>
          <a:fillRect/>
        </a:stretch>
      </xdr:blipFill>
      <xdr:spPr>
        <a:xfrm>
          <a:off x="647700" y="168859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104</xdr:row>
      <xdr:rowOff>38100</xdr:rowOff>
    </xdr:from>
    <xdr:to>
      <xdr:col>0</xdr:col>
      <xdr:colOff>1386840</xdr:colOff>
      <xdr:row>108</xdr:row>
      <xdr:rowOff>106680</xdr:rowOff>
    </xdr:to>
    <xdr:pic>
      <xdr:nvPicPr>
        <xdr:cNvPr id="30" name="Pictur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5DB5B047-EF2D-4154-8E95-CD0E6141F19C}"/>
            </a:ext>
          </a:extLst>
        </xdr:cNvPr>
        <xdr:cNvPicPr/>
      </xdr:nvPicPr>
      <xdr:blipFill>
        <a:blip xmlns:r="http://schemas.openxmlformats.org/officeDocument/2006/relationships" r:embed="rId27"/>
        <a:srcRect/>
        <a:stretch>
          <a:fillRect/>
        </a:stretch>
      </xdr:blipFill>
      <xdr:spPr>
        <a:xfrm>
          <a:off x="563880" y="17777460"/>
          <a:ext cx="822960" cy="81534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107</xdr:row>
      <xdr:rowOff>144780</xdr:rowOff>
    </xdr:from>
    <xdr:to>
      <xdr:col>0</xdr:col>
      <xdr:colOff>1424940</xdr:colOff>
      <xdr:row>112</xdr:row>
      <xdr:rowOff>129540</xdr:rowOff>
    </xdr:to>
    <xdr:pic>
      <xdr:nvPicPr>
        <xdr:cNvPr id="31" name="Pictur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0B219E31-1E14-4067-858C-1A5D77C368C7}"/>
            </a:ext>
          </a:extLst>
        </xdr:cNvPr>
        <xdr:cNvPicPr/>
      </xdr:nvPicPr>
      <xdr:blipFill>
        <a:blip xmlns:r="http://schemas.openxmlformats.org/officeDocument/2006/relationships" r:embed="rId29"/>
        <a:srcRect/>
        <a:stretch>
          <a:fillRect/>
        </a:stretch>
      </xdr:blipFill>
      <xdr:spPr>
        <a:xfrm>
          <a:off x="495300" y="18432780"/>
          <a:ext cx="929640" cy="922020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116</xdr:row>
      <xdr:rowOff>129540</xdr:rowOff>
    </xdr:from>
    <xdr:to>
      <xdr:col>0</xdr:col>
      <xdr:colOff>1272540</xdr:colOff>
      <xdr:row>120</xdr:row>
      <xdr:rowOff>144780</xdr:rowOff>
    </xdr:to>
    <xdr:pic>
      <xdr:nvPicPr>
        <xdr:cNvPr id="32" name="Pictur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F213814A-81A9-4C28-8671-89E286F34F13}"/>
            </a:ext>
          </a:extLst>
        </xdr:cNvPr>
        <xdr:cNvPicPr/>
      </xdr:nvPicPr>
      <xdr:blipFill>
        <a:blip xmlns:r="http://schemas.openxmlformats.org/officeDocument/2006/relationships" r:embed="rId31"/>
        <a:srcRect/>
        <a:stretch>
          <a:fillRect/>
        </a:stretch>
      </xdr:blipFill>
      <xdr:spPr>
        <a:xfrm>
          <a:off x="586740" y="1933194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121</xdr:row>
      <xdr:rowOff>144780</xdr:rowOff>
    </xdr:from>
    <xdr:to>
      <xdr:col>0</xdr:col>
      <xdr:colOff>1264920</xdr:colOff>
      <xdr:row>125</xdr:row>
      <xdr:rowOff>160020</xdr:rowOff>
    </xdr:to>
    <xdr:pic>
      <xdr:nvPicPr>
        <xdr:cNvPr id="34" name="Pictur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5A050CD7-DA22-4557-A7A4-B98B947ADC84}"/>
            </a:ext>
          </a:extLst>
        </xdr:cNvPr>
        <xdr:cNvPicPr/>
      </xdr:nvPicPr>
      <xdr:blipFill>
        <a:blip xmlns:r="http://schemas.openxmlformats.org/officeDocument/2006/relationships" r:embed="rId33"/>
        <a:srcRect/>
        <a:stretch>
          <a:fillRect/>
        </a:stretch>
      </xdr:blipFill>
      <xdr:spPr>
        <a:xfrm>
          <a:off x="579120" y="208102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125</xdr:row>
      <xdr:rowOff>114300</xdr:rowOff>
    </xdr:from>
    <xdr:to>
      <xdr:col>0</xdr:col>
      <xdr:colOff>1249680</xdr:colOff>
      <xdr:row>129</xdr:row>
      <xdr:rowOff>129540</xdr:rowOff>
    </xdr:to>
    <xdr:pic>
      <xdr:nvPicPr>
        <xdr:cNvPr id="35" name="Picture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CDA19CCE-D271-4639-9C2A-2B861C107C12}"/>
            </a:ext>
          </a:extLst>
        </xdr:cNvPr>
        <xdr:cNvPicPr/>
      </xdr:nvPicPr>
      <xdr:blipFill>
        <a:blip xmlns:r="http://schemas.openxmlformats.org/officeDocument/2006/relationships" r:embed="rId35"/>
        <a:srcRect/>
        <a:stretch>
          <a:fillRect/>
        </a:stretch>
      </xdr:blipFill>
      <xdr:spPr>
        <a:xfrm>
          <a:off x="563880" y="2151126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563880</xdr:colOff>
      <xdr:row>129</xdr:row>
      <xdr:rowOff>129540</xdr:rowOff>
    </xdr:from>
    <xdr:to>
      <xdr:col>0</xdr:col>
      <xdr:colOff>1249680</xdr:colOff>
      <xdr:row>133</xdr:row>
      <xdr:rowOff>144780</xdr:rowOff>
    </xdr:to>
    <xdr:pic>
      <xdr:nvPicPr>
        <xdr:cNvPr id="37" name="Pictur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7D5A2B3D-95CA-4217-A27F-E7F4BADE50A6}"/>
            </a:ext>
          </a:extLst>
        </xdr:cNvPr>
        <xdr:cNvPicPr/>
      </xdr:nvPicPr>
      <xdr:blipFill>
        <a:blip xmlns:r="http://schemas.openxmlformats.org/officeDocument/2006/relationships" r:embed="rId37"/>
        <a:srcRect/>
        <a:stretch>
          <a:fillRect/>
        </a:stretch>
      </xdr:blipFill>
      <xdr:spPr>
        <a:xfrm>
          <a:off x="563880" y="222580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579120</xdr:colOff>
      <xdr:row>133</xdr:row>
      <xdr:rowOff>160020</xdr:rowOff>
    </xdr:from>
    <xdr:to>
      <xdr:col>0</xdr:col>
      <xdr:colOff>1264920</xdr:colOff>
      <xdr:row>137</xdr:row>
      <xdr:rowOff>175260</xdr:rowOff>
    </xdr:to>
    <xdr:pic>
      <xdr:nvPicPr>
        <xdr:cNvPr id="38" name="Pictur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5AF584CC-C1E9-452F-8342-B357A7C000C7}"/>
            </a:ext>
          </a:extLst>
        </xdr:cNvPr>
        <xdr:cNvPicPr/>
      </xdr:nvPicPr>
      <xdr:blipFill>
        <a:blip xmlns:r="http://schemas.openxmlformats.org/officeDocument/2006/relationships" r:embed="rId39"/>
        <a:srcRect/>
        <a:stretch>
          <a:fillRect/>
        </a:stretch>
      </xdr:blipFill>
      <xdr:spPr>
        <a:xfrm>
          <a:off x="579120" y="230200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138</xdr:row>
      <xdr:rowOff>15240</xdr:rowOff>
    </xdr:from>
    <xdr:to>
      <xdr:col>0</xdr:col>
      <xdr:colOff>1257300</xdr:colOff>
      <xdr:row>142</xdr:row>
      <xdr:rowOff>30480</xdr:rowOff>
    </xdr:to>
    <xdr:pic>
      <xdr:nvPicPr>
        <xdr:cNvPr id="39" name="Pictur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ACC5AA40-103A-4F17-B64B-0712811CA4EA}"/>
            </a:ext>
          </a:extLst>
        </xdr:cNvPr>
        <xdr:cNvPicPr/>
      </xdr:nvPicPr>
      <xdr:blipFill>
        <a:blip xmlns:r="http://schemas.openxmlformats.org/officeDocument/2006/relationships" r:embed="rId41"/>
        <a:srcRect/>
        <a:stretch>
          <a:fillRect/>
        </a:stretch>
      </xdr:blipFill>
      <xdr:spPr>
        <a:xfrm>
          <a:off x="571500" y="2378964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142</xdr:row>
      <xdr:rowOff>114300</xdr:rowOff>
    </xdr:from>
    <xdr:to>
      <xdr:col>0</xdr:col>
      <xdr:colOff>1150620</xdr:colOff>
      <xdr:row>146</xdr:row>
      <xdr:rowOff>129540</xdr:rowOff>
    </xdr:to>
    <xdr:pic>
      <xdr:nvPicPr>
        <xdr:cNvPr id="40" name="Pictur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80CEE35C-0C61-469B-BBA1-D4FF6F6E155C}"/>
            </a:ext>
          </a:extLst>
        </xdr:cNvPr>
        <xdr:cNvPicPr/>
      </xdr:nvPicPr>
      <xdr:blipFill>
        <a:blip xmlns:r="http://schemas.openxmlformats.org/officeDocument/2006/relationships" r:embed="rId43"/>
        <a:srcRect/>
        <a:stretch>
          <a:fillRect/>
        </a:stretch>
      </xdr:blipFill>
      <xdr:spPr>
        <a:xfrm>
          <a:off x="464820" y="246202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487680</xdr:colOff>
      <xdr:row>146</xdr:row>
      <xdr:rowOff>160020</xdr:rowOff>
    </xdr:from>
    <xdr:to>
      <xdr:col>0</xdr:col>
      <xdr:colOff>1173480</xdr:colOff>
      <xdr:row>150</xdr:row>
      <xdr:rowOff>175260</xdr:rowOff>
    </xdr:to>
    <xdr:pic>
      <xdr:nvPicPr>
        <xdr:cNvPr id="41" name="Pictur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CB210E15-D514-46A4-A641-1A92EC4A4F4D}"/>
            </a:ext>
          </a:extLst>
        </xdr:cNvPr>
        <xdr:cNvPicPr/>
      </xdr:nvPicPr>
      <xdr:blipFill>
        <a:blip xmlns:r="http://schemas.openxmlformats.org/officeDocument/2006/relationships" r:embed="rId45"/>
        <a:srcRect/>
        <a:stretch>
          <a:fillRect/>
        </a:stretch>
      </xdr:blipFill>
      <xdr:spPr>
        <a:xfrm>
          <a:off x="487680" y="2539746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151</xdr:row>
      <xdr:rowOff>144780</xdr:rowOff>
    </xdr:from>
    <xdr:to>
      <xdr:col>0</xdr:col>
      <xdr:colOff>1150620</xdr:colOff>
      <xdr:row>155</xdr:row>
      <xdr:rowOff>160020</xdr:rowOff>
    </xdr:to>
    <xdr:pic>
      <xdr:nvPicPr>
        <xdr:cNvPr id="42" name="Pictur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A5AF0F3F-C377-49CC-941B-861C8FCA1A3A}"/>
            </a:ext>
          </a:extLst>
        </xdr:cNvPr>
        <xdr:cNvPicPr/>
      </xdr:nvPicPr>
      <xdr:blipFill>
        <a:blip xmlns:r="http://schemas.openxmlformats.org/officeDocument/2006/relationships" r:embed="rId47"/>
        <a:srcRect/>
        <a:stretch>
          <a:fillRect/>
        </a:stretch>
      </xdr:blipFill>
      <xdr:spPr>
        <a:xfrm>
          <a:off x="464820" y="262966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502920</xdr:colOff>
      <xdr:row>158</xdr:row>
      <xdr:rowOff>53340</xdr:rowOff>
    </xdr:from>
    <xdr:to>
      <xdr:col>0</xdr:col>
      <xdr:colOff>1188720</xdr:colOff>
      <xdr:row>162</xdr:row>
      <xdr:rowOff>68580</xdr:rowOff>
    </xdr:to>
    <xdr:pic>
      <xdr:nvPicPr>
        <xdr:cNvPr id="44" name="Picture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876D050E-85F0-440B-AFDC-96032EF4F763}"/>
            </a:ext>
          </a:extLst>
        </xdr:cNvPr>
        <xdr:cNvPicPr/>
      </xdr:nvPicPr>
      <xdr:blipFill>
        <a:blip xmlns:r="http://schemas.openxmlformats.org/officeDocument/2006/relationships" r:embed="rId49"/>
        <a:srcRect/>
        <a:stretch>
          <a:fillRect/>
        </a:stretch>
      </xdr:blipFill>
      <xdr:spPr>
        <a:xfrm>
          <a:off x="502920" y="2803398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163</xdr:row>
      <xdr:rowOff>68580</xdr:rowOff>
    </xdr:from>
    <xdr:to>
      <xdr:col>0</xdr:col>
      <xdr:colOff>1165860</xdr:colOff>
      <xdr:row>167</xdr:row>
      <xdr:rowOff>83820</xdr:rowOff>
    </xdr:to>
    <xdr:pic>
      <xdr:nvPicPr>
        <xdr:cNvPr id="45" name="Pictur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E5ADB716-3D73-4781-9C30-BEF577760C12}"/>
            </a:ext>
          </a:extLst>
        </xdr:cNvPr>
        <xdr:cNvPicPr/>
      </xdr:nvPicPr>
      <xdr:blipFill>
        <a:blip xmlns:r="http://schemas.openxmlformats.org/officeDocument/2006/relationships" r:embed="rId51"/>
        <a:srcRect/>
        <a:stretch>
          <a:fillRect/>
        </a:stretch>
      </xdr:blipFill>
      <xdr:spPr>
        <a:xfrm>
          <a:off x="480060" y="28963620"/>
          <a:ext cx="685800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350520</xdr:colOff>
      <xdr:row>9</xdr:row>
      <xdr:rowOff>167640</xdr:rowOff>
    </xdr:from>
    <xdr:to>
      <xdr:col>0</xdr:col>
      <xdr:colOff>1623060</xdr:colOff>
      <xdr:row>15</xdr:row>
      <xdr:rowOff>121920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08C50A-FF74-56EE-E6BF-F7EC7B722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" y="1927860"/>
          <a:ext cx="127254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579120</xdr:colOff>
      <xdr:row>17</xdr:row>
      <xdr:rowOff>60960</xdr:rowOff>
    </xdr:from>
    <xdr:to>
      <xdr:col>0</xdr:col>
      <xdr:colOff>1676400</xdr:colOff>
      <xdr:row>22</xdr:row>
      <xdr:rowOff>68580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98484E3-C20E-4AF9-764F-7D7C9242B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3299460"/>
          <a:ext cx="1097280" cy="937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716280</xdr:colOff>
      <xdr:row>23</xdr:row>
      <xdr:rowOff>160020</xdr:rowOff>
    </xdr:from>
    <xdr:to>
      <xdr:col>0</xdr:col>
      <xdr:colOff>1729740</xdr:colOff>
      <xdr:row>29</xdr:row>
      <xdr:rowOff>7620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F1F2A8B-756C-0BC1-AB0D-CF84A811A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4511040"/>
          <a:ext cx="101346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579120</xdr:colOff>
      <xdr:row>29</xdr:row>
      <xdr:rowOff>76200</xdr:rowOff>
    </xdr:from>
    <xdr:to>
      <xdr:col>0</xdr:col>
      <xdr:colOff>1874520</xdr:colOff>
      <xdr:row>35</xdr:row>
      <xdr:rowOff>114300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0782259-C42E-7921-7B6B-F0C4A9B6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" y="5539740"/>
          <a:ext cx="1295400" cy="1150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441960</xdr:colOff>
      <xdr:row>112</xdr:row>
      <xdr:rowOff>0</xdr:rowOff>
    </xdr:from>
    <xdr:to>
      <xdr:col>0</xdr:col>
      <xdr:colOff>1508760</xdr:colOff>
      <xdr:row>117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C8FADAC-4965-D7EE-8F88-9F43BE08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" y="20886420"/>
          <a:ext cx="1066800" cy="929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548640</xdr:colOff>
      <xdr:row>168</xdr:row>
      <xdr:rowOff>7620</xdr:rowOff>
    </xdr:from>
    <xdr:to>
      <xdr:col>0</xdr:col>
      <xdr:colOff>1623060</xdr:colOff>
      <xdr:row>173</xdr:row>
      <xdr:rowOff>152400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CAD0C3E-12DB-101B-9379-D3E29A89E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" y="31318200"/>
          <a:ext cx="1074420" cy="1074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449580</xdr:colOff>
      <xdr:row>173</xdr:row>
      <xdr:rowOff>68580</xdr:rowOff>
    </xdr:from>
    <xdr:to>
      <xdr:col>0</xdr:col>
      <xdr:colOff>1965960</xdr:colOff>
      <xdr:row>180</xdr:row>
      <xdr:rowOff>91440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B8C26809-B017-8403-7A57-47A28741B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2308800"/>
          <a:ext cx="1516380" cy="131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472440</xdr:colOff>
      <xdr:row>179</xdr:row>
      <xdr:rowOff>99060</xdr:rowOff>
    </xdr:from>
    <xdr:to>
      <xdr:col>0</xdr:col>
      <xdr:colOff>1836420</xdr:colOff>
      <xdr:row>186</xdr:row>
      <xdr:rowOff>160020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FDEA9A0-314D-AF09-EC25-D8262F643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33436560"/>
          <a:ext cx="1363980" cy="13563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586740</xdr:colOff>
      <xdr:row>186</xdr:row>
      <xdr:rowOff>114300</xdr:rowOff>
    </xdr:from>
    <xdr:to>
      <xdr:col>0</xdr:col>
      <xdr:colOff>1836420</xdr:colOff>
      <xdr:row>193</xdr:row>
      <xdr:rowOff>76200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DB169A7E-D7BE-FAD5-D71C-33BCC7288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34731960"/>
          <a:ext cx="124968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449580</xdr:colOff>
      <xdr:row>193</xdr:row>
      <xdr:rowOff>30480</xdr:rowOff>
    </xdr:from>
    <xdr:to>
      <xdr:col>0</xdr:col>
      <xdr:colOff>1961816</xdr:colOff>
      <xdr:row>200</xdr:row>
      <xdr:rowOff>15240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97710D24-32A3-9CA8-FFC3-88679480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5928300"/>
          <a:ext cx="1512236" cy="128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464820</xdr:colOff>
      <xdr:row>200</xdr:row>
      <xdr:rowOff>0</xdr:rowOff>
    </xdr:from>
    <xdr:to>
      <xdr:col>0</xdr:col>
      <xdr:colOff>1927860</xdr:colOff>
      <xdr:row>207</xdr:row>
      <xdr:rowOff>167640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331401D8-69A7-5A9F-3063-B194E8C93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37177980"/>
          <a:ext cx="1463040" cy="146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64561-36CA-41FE-B4C0-81560D7CB4A0}">
  <dimension ref="A2:M209"/>
  <sheetViews>
    <sheetView tabSelected="1" workbookViewId="0">
      <pane ySplit="9" topLeftCell="A10" activePane="bottomLeft" state="frozen"/>
      <selection pane="bottomLeft" activeCell="C5" sqref="C5"/>
    </sheetView>
  </sheetViews>
  <sheetFormatPr defaultRowHeight="14.4" x14ac:dyDescent="0.3"/>
  <cols>
    <col min="1" max="1" width="40.33203125" customWidth="1"/>
    <col min="2" max="2" width="49.6640625" customWidth="1"/>
    <col min="3" max="3" width="10.6640625" style="6" customWidth="1"/>
    <col min="4" max="4" width="15.33203125" style="16" customWidth="1"/>
    <col min="5" max="5" width="7.33203125" customWidth="1"/>
    <col min="6" max="6" width="6.88671875" customWidth="1"/>
    <col min="7" max="7" width="6.44140625" customWidth="1"/>
    <col min="8" max="8" width="7.109375" customWidth="1"/>
    <col min="9" max="9" width="6.33203125" customWidth="1"/>
    <col min="10" max="11" width="6.77734375" customWidth="1"/>
    <col min="12" max="12" width="14.5546875" customWidth="1"/>
    <col min="13" max="13" width="14.109375" customWidth="1"/>
  </cols>
  <sheetData>
    <row r="2" spans="1:13" ht="21" x14ac:dyDescent="0.4">
      <c r="B2" s="30" t="s">
        <v>54</v>
      </c>
    </row>
    <row r="3" spans="1:13" x14ac:dyDescent="0.3">
      <c r="B3" s="9"/>
    </row>
    <row r="4" spans="1:13" ht="23.4" x14ac:dyDescent="0.45">
      <c r="A4" s="10" t="s">
        <v>56</v>
      </c>
      <c r="B4" s="9"/>
    </row>
    <row r="5" spans="1:13" x14ac:dyDescent="0.3">
      <c r="A5" s="25" t="s">
        <v>72</v>
      </c>
    </row>
    <row r="6" spans="1:13" x14ac:dyDescent="0.3">
      <c r="A6" s="25" t="s">
        <v>55</v>
      </c>
    </row>
    <row r="7" spans="1:13" x14ac:dyDescent="0.3">
      <c r="A7" s="25" t="s">
        <v>57</v>
      </c>
    </row>
    <row r="9" spans="1:13" x14ac:dyDescent="0.3">
      <c r="A9" s="4" t="s">
        <v>25</v>
      </c>
      <c r="B9" s="4" t="s">
        <v>26</v>
      </c>
      <c r="C9" s="5" t="s">
        <v>50</v>
      </c>
      <c r="D9" s="5" t="s">
        <v>27</v>
      </c>
      <c r="E9" s="4"/>
      <c r="F9" s="4"/>
      <c r="G9" s="4"/>
      <c r="H9" s="4"/>
      <c r="I9" s="4"/>
      <c r="J9" s="4"/>
      <c r="K9" s="4"/>
      <c r="L9" s="7" t="s">
        <v>51</v>
      </c>
      <c r="M9" s="7" t="s">
        <v>52</v>
      </c>
    </row>
    <row r="10" spans="1:13" x14ac:dyDescent="0.3">
      <c r="D10" s="5"/>
    </row>
    <row r="11" spans="1:13" x14ac:dyDescent="0.3">
      <c r="D11" s="5"/>
    </row>
    <row r="12" spans="1:13" x14ac:dyDescent="0.3">
      <c r="D12" s="5"/>
    </row>
    <row r="13" spans="1:13" ht="15" thickBot="1" x14ac:dyDescent="0.35">
      <c r="B13" t="s">
        <v>60</v>
      </c>
      <c r="C13" s="6">
        <v>80</v>
      </c>
      <c r="D13" s="5">
        <f>C13*0.6</f>
        <v>48</v>
      </c>
      <c r="E13" t="s">
        <v>28</v>
      </c>
      <c r="F13" t="s">
        <v>29</v>
      </c>
      <c r="G13" t="s">
        <v>30</v>
      </c>
      <c r="H13" t="s">
        <v>31</v>
      </c>
      <c r="I13" t="s">
        <v>32</v>
      </c>
      <c r="J13" t="s">
        <v>33</v>
      </c>
    </row>
    <row r="14" spans="1:13" ht="15" thickBot="1" x14ac:dyDescent="0.35">
      <c r="D14" s="5"/>
      <c r="E14" s="1"/>
      <c r="F14" s="1"/>
      <c r="G14" s="1"/>
      <c r="H14" s="1"/>
      <c r="I14" s="1"/>
      <c r="J14" s="1"/>
      <c r="L14" s="3">
        <f>SUM(E14:J14)</f>
        <v>0</v>
      </c>
      <c r="M14" s="3">
        <f>D13*L14</f>
        <v>0</v>
      </c>
    </row>
    <row r="15" spans="1:13" x14ac:dyDescent="0.3">
      <c r="D15" s="5"/>
    </row>
    <row r="16" spans="1:13" x14ac:dyDescent="0.3">
      <c r="D16" s="5"/>
    </row>
    <row r="17" spans="2:13" x14ac:dyDescent="0.3">
      <c r="D17" s="5"/>
    </row>
    <row r="18" spans="2:13" x14ac:dyDescent="0.3">
      <c r="D18" s="5"/>
    </row>
    <row r="19" spans="2:13" x14ac:dyDescent="0.3">
      <c r="D19" s="5"/>
    </row>
    <row r="20" spans="2:13" ht="15" thickBot="1" x14ac:dyDescent="0.35">
      <c r="B20" t="s">
        <v>61</v>
      </c>
      <c r="C20" s="6">
        <v>80</v>
      </c>
      <c r="D20" s="5">
        <f>C20*0.6</f>
        <v>48</v>
      </c>
      <c r="E20" t="s">
        <v>28</v>
      </c>
      <c r="F20" t="s">
        <v>29</v>
      </c>
      <c r="G20" t="s">
        <v>30</v>
      </c>
      <c r="H20" t="s">
        <v>31</v>
      </c>
    </row>
    <row r="21" spans="2:13" ht="15" thickBot="1" x14ac:dyDescent="0.35">
      <c r="D21" s="5"/>
      <c r="E21" s="1"/>
      <c r="F21" s="1"/>
      <c r="G21" s="1"/>
      <c r="H21" s="1"/>
      <c r="I21" s="11"/>
      <c r="J21" s="11"/>
      <c r="L21" s="3">
        <f>SUM(E21:J21)</f>
        <v>0</v>
      </c>
      <c r="M21" s="3">
        <f>D20*L21</f>
        <v>0</v>
      </c>
    </row>
    <row r="22" spans="2:13" x14ac:dyDescent="0.3">
      <c r="D22" s="5"/>
    </row>
    <row r="23" spans="2:13" x14ac:dyDescent="0.3">
      <c r="D23" s="5"/>
    </row>
    <row r="24" spans="2:13" x14ac:dyDescent="0.3">
      <c r="D24" s="5"/>
    </row>
    <row r="25" spans="2:13" x14ac:dyDescent="0.3">
      <c r="D25" s="5"/>
    </row>
    <row r="26" spans="2:13" x14ac:dyDescent="0.3">
      <c r="D26" s="5"/>
    </row>
    <row r="27" spans="2:13" ht="15" thickBot="1" x14ac:dyDescent="0.35">
      <c r="B27" t="s">
        <v>62</v>
      </c>
      <c r="C27" s="6">
        <v>80</v>
      </c>
      <c r="D27" s="5">
        <f>C27*0.6</f>
        <v>48</v>
      </c>
      <c r="E27" t="s">
        <v>28</v>
      </c>
      <c r="F27" t="s">
        <v>29</v>
      </c>
      <c r="G27" t="s">
        <v>30</v>
      </c>
      <c r="H27" t="s">
        <v>31</v>
      </c>
      <c r="I27" t="s">
        <v>32</v>
      </c>
      <c r="J27" t="s">
        <v>33</v>
      </c>
    </row>
    <row r="28" spans="2:13" ht="15" thickBot="1" x14ac:dyDescent="0.35">
      <c r="D28" s="5"/>
      <c r="E28" s="1"/>
      <c r="F28" s="1"/>
      <c r="G28" s="1"/>
      <c r="H28" s="1"/>
      <c r="I28" s="1"/>
      <c r="J28" s="1"/>
      <c r="L28" s="3">
        <f>SUM(E28:J28)</f>
        <v>0</v>
      </c>
      <c r="M28" s="3">
        <f>D27*L28</f>
        <v>0</v>
      </c>
    </row>
    <row r="29" spans="2:13" x14ac:dyDescent="0.3">
      <c r="D29" s="5"/>
    </row>
    <row r="30" spans="2:13" x14ac:dyDescent="0.3">
      <c r="D30" s="5"/>
    </row>
    <row r="31" spans="2:13" x14ac:dyDescent="0.3">
      <c r="D31" s="5"/>
    </row>
    <row r="32" spans="2:13" x14ac:dyDescent="0.3">
      <c r="D32" s="5"/>
    </row>
    <row r="33" spans="2:13" ht="15" thickBot="1" x14ac:dyDescent="0.35">
      <c r="B33" t="s">
        <v>63</v>
      </c>
      <c r="C33" s="6">
        <v>80</v>
      </c>
      <c r="D33" s="5">
        <f>C33*0.6</f>
        <v>48</v>
      </c>
      <c r="E33" t="s">
        <v>28</v>
      </c>
      <c r="F33" t="s">
        <v>29</v>
      </c>
      <c r="G33" t="s">
        <v>30</v>
      </c>
      <c r="H33" t="s">
        <v>31</v>
      </c>
      <c r="I33" t="s">
        <v>32</v>
      </c>
      <c r="J33" t="s">
        <v>33</v>
      </c>
    </row>
    <row r="34" spans="2:13" ht="15" thickBot="1" x14ac:dyDescent="0.35">
      <c r="D34" s="5"/>
      <c r="E34" s="1"/>
      <c r="F34" s="1"/>
      <c r="G34" s="1"/>
      <c r="H34" s="1"/>
      <c r="I34" s="1"/>
      <c r="J34" s="1"/>
      <c r="L34" s="3">
        <f>SUM(E34:J34)</f>
        <v>0</v>
      </c>
      <c r="M34" s="3">
        <f>D33*L34</f>
        <v>0</v>
      </c>
    </row>
    <row r="35" spans="2:13" x14ac:dyDescent="0.3">
      <c r="D35" s="5"/>
    </row>
    <row r="36" spans="2:13" x14ac:dyDescent="0.3">
      <c r="D36" s="5"/>
    </row>
    <row r="37" spans="2:13" x14ac:dyDescent="0.3">
      <c r="D37" s="5"/>
    </row>
    <row r="38" spans="2:13" x14ac:dyDescent="0.3">
      <c r="D38" s="5"/>
    </row>
    <row r="39" spans="2:13" ht="15" thickBot="1" x14ac:dyDescent="0.35">
      <c r="B39" t="s">
        <v>9</v>
      </c>
      <c r="C39" s="6">
        <v>80</v>
      </c>
      <c r="D39" s="5">
        <f>C39*0.6</f>
        <v>48</v>
      </c>
      <c r="E39" t="s">
        <v>28</v>
      </c>
      <c r="F39" t="s">
        <v>29</v>
      </c>
      <c r="G39" t="s">
        <v>30</v>
      </c>
      <c r="H39" t="s">
        <v>31</v>
      </c>
      <c r="I39" t="s">
        <v>32</v>
      </c>
      <c r="J39" t="s">
        <v>33</v>
      </c>
    </row>
    <row r="40" spans="2:13" ht="15" thickBot="1" x14ac:dyDescent="0.35">
      <c r="D40" s="5"/>
      <c r="E40" s="1"/>
      <c r="F40" s="1"/>
      <c r="G40" s="1"/>
      <c r="H40" s="1"/>
      <c r="I40" s="1"/>
      <c r="J40" s="1"/>
      <c r="L40" s="3">
        <f>SUM(E40:J40)</f>
        <v>0</v>
      </c>
      <c r="M40" s="3">
        <f>D45*L40</f>
        <v>0</v>
      </c>
    </row>
    <row r="41" spans="2:13" x14ac:dyDescent="0.3">
      <c r="D41" s="5"/>
    </row>
    <row r="42" spans="2:13" x14ac:dyDescent="0.3">
      <c r="D42" s="5"/>
    </row>
    <row r="43" spans="2:13" x14ac:dyDescent="0.3">
      <c r="D43" s="5"/>
    </row>
    <row r="44" spans="2:13" x14ac:dyDescent="0.3">
      <c r="D44" s="5"/>
    </row>
    <row r="45" spans="2:13" ht="15" thickBot="1" x14ac:dyDescent="0.35">
      <c r="B45" t="s">
        <v>10</v>
      </c>
      <c r="C45" s="6">
        <v>80</v>
      </c>
      <c r="D45" s="5">
        <f>C45*0.6</f>
        <v>48</v>
      </c>
      <c r="E45" t="s">
        <v>28</v>
      </c>
      <c r="F45" t="s">
        <v>29</v>
      </c>
      <c r="G45" t="s">
        <v>30</v>
      </c>
      <c r="H45" t="s">
        <v>31</v>
      </c>
      <c r="I45" t="s">
        <v>32</v>
      </c>
      <c r="J45" t="s">
        <v>33</v>
      </c>
    </row>
    <row r="46" spans="2:13" ht="15" thickBot="1" x14ac:dyDescent="0.35">
      <c r="D46" s="5"/>
      <c r="E46" s="1"/>
      <c r="F46" s="1"/>
      <c r="G46" s="1"/>
      <c r="H46" s="1"/>
      <c r="I46" s="1"/>
      <c r="J46" s="1"/>
      <c r="L46" s="3">
        <f>SUM(E46:J46)</f>
        <v>0</v>
      </c>
      <c r="M46" s="3">
        <f>D45*L46</f>
        <v>0</v>
      </c>
    </row>
    <row r="47" spans="2:13" x14ac:dyDescent="0.3">
      <c r="D47" s="5"/>
    </row>
    <row r="48" spans="2:13" x14ac:dyDescent="0.3">
      <c r="D48" s="5"/>
    </row>
    <row r="49" spans="2:13" x14ac:dyDescent="0.3">
      <c r="D49" s="5"/>
    </row>
    <row r="50" spans="2:13" x14ac:dyDescent="0.3">
      <c r="D50" s="5"/>
    </row>
    <row r="51" spans="2:13" ht="15" thickBot="1" x14ac:dyDescent="0.35">
      <c r="B51" t="s">
        <v>11</v>
      </c>
      <c r="C51" s="6">
        <v>59</v>
      </c>
      <c r="D51" s="5">
        <v>36</v>
      </c>
      <c r="E51" t="s">
        <v>34</v>
      </c>
      <c r="F51" t="s">
        <v>35</v>
      </c>
      <c r="G51" t="s">
        <v>36</v>
      </c>
      <c r="H51" t="s">
        <v>37</v>
      </c>
      <c r="I51" t="s">
        <v>38</v>
      </c>
      <c r="J51" t="s">
        <v>39</v>
      </c>
      <c r="K51" t="s">
        <v>40</v>
      </c>
    </row>
    <row r="52" spans="2:13" ht="15" thickBot="1" x14ac:dyDescent="0.35">
      <c r="D52" s="5"/>
      <c r="E52" s="1"/>
      <c r="F52" s="1"/>
      <c r="G52" s="1"/>
      <c r="H52" s="1"/>
      <c r="I52" s="1"/>
      <c r="J52" s="1"/>
      <c r="K52" s="1"/>
      <c r="L52" s="3">
        <f>SUM(E52:J52)</f>
        <v>0</v>
      </c>
      <c r="M52" s="3">
        <f>D51*L52</f>
        <v>0</v>
      </c>
    </row>
    <row r="53" spans="2:13" x14ac:dyDescent="0.3">
      <c r="D53" s="5"/>
    </row>
    <row r="54" spans="2:13" x14ac:dyDescent="0.3">
      <c r="D54" s="5"/>
    </row>
    <row r="55" spans="2:13" x14ac:dyDescent="0.3">
      <c r="D55" s="5"/>
    </row>
    <row r="56" spans="2:13" ht="15" thickBot="1" x14ac:dyDescent="0.35">
      <c r="B56" t="s">
        <v>12</v>
      </c>
      <c r="C56" s="6">
        <v>59</v>
      </c>
      <c r="D56" s="5">
        <v>36</v>
      </c>
      <c r="E56" t="s">
        <v>34</v>
      </c>
      <c r="F56" t="s">
        <v>35</v>
      </c>
      <c r="G56" t="s">
        <v>36</v>
      </c>
      <c r="H56" t="s">
        <v>37</v>
      </c>
      <c r="I56" t="s">
        <v>38</v>
      </c>
      <c r="J56" t="s">
        <v>39</v>
      </c>
      <c r="K56" t="s">
        <v>40</v>
      </c>
    </row>
    <row r="57" spans="2:13" ht="15" thickBot="1" x14ac:dyDescent="0.35">
      <c r="D57" s="5"/>
      <c r="E57" s="1"/>
      <c r="F57" s="1"/>
      <c r="G57" s="1"/>
      <c r="H57" s="1"/>
      <c r="I57" s="1"/>
      <c r="J57" s="1"/>
      <c r="K57" s="1"/>
      <c r="L57" s="3">
        <f>SUM(E57:J57)</f>
        <v>0</v>
      </c>
      <c r="M57" s="3">
        <f>D56*L57</f>
        <v>0</v>
      </c>
    </row>
    <row r="58" spans="2:13" x14ac:dyDescent="0.3">
      <c r="D58" s="5"/>
    </row>
    <row r="59" spans="2:13" x14ac:dyDescent="0.3">
      <c r="D59" s="5"/>
    </row>
    <row r="60" spans="2:13" x14ac:dyDescent="0.3">
      <c r="D60" s="5"/>
    </row>
    <row r="61" spans="2:13" ht="15" thickBot="1" x14ac:dyDescent="0.35">
      <c r="B61" t="s">
        <v>64</v>
      </c>
      <c r="C61" s="6">
        <v>30</v>
      </c>
      <c r="D61" s="5">
        <f>C61*0.6</f>
        <v>18</v>
      </c>
      <c r="E61" t="s">
        <v>41</v>
      </c>
      <c r="F61" t="s">
        <v>42</v>
      </c>
      <c r="G61" t="s">
        <v>43</v>
      </c>
      <c r="H61" t="s">
        <v>44</v>
      </c>
      <c r="I61" t="s">
        <v>45</v>
      </c>
      <c r="J61" s="2"/>
    </row>
    <row r="62" spans="2:13" ht="15" thickBot="1" x14ac:dyDescent="0.35">
      <c r="B62" s="8" t="s">
        <v>58</v>
      </c>
      <c r="D62" s="5"/>
      <c r="E62" s="1"/>
      <c r="F62" s="1"/>
      <c r="G62" s="1"/>
      <c r="H62" s="1"/>
      <c r="I62" s="1"/>
      <c r="L62" s="3">
        <f>SUM(E62:J62)</f>
        <v>0</v>
      </c>
      <c r="M62" s="3">
        <f>D61*L62</f>
        <v>0</v>
      </c>
    </row>
    <row r="63" spans="2:13" x14ac:dyDescent="0.3">
      <c r="B63" s="8" t="s">
        <v>59</v>
      </c>
      <c r="D63" s="5"/>
    </row>
    <row r="64" spans="2:13" x14ac:dyDescent="0.3">
      <c r="D64" s="5"/>
    </row>
    <row r="65" spans="2:13" x14ac:dyDescent="0.3">
      <c r="D65" s="5"/>
    </row>
    <row r="66" spans="2:13" ht="15" thickBot="1" x14ac:dyDescent="0.35">
      <c r="D66" s="5"/>
    </row>
    <row r="67" spans="2:13" ht="15" thickBot="1" x14ac:dyDescent="0.35">
      <c r="B67" t="s">
        <v>13</v>
      </c>
      <c r="C67" s="6">
        <v>46</v>
      </c>
      <c r="D67" s="5">
        <v>28</v>
      </c>
      <c r="L67" s="3"/>
      <c r="M67" s="3">
        <f>D67*L67</f>
        <v>0</v>
      </c>
    </row>
    <row r="68" spans="2:13" x14ac:dyDescent="0.3">
      <c r="D68" s="5"/>
    </row>
    <row r="69" spans="2:13" x14ac:dyDescent="0.3">
      <c r="D69" s="5"/>
    </row>
    <row r="70" spans="2:13" x14ac:dyDescent="0.3">
      <c r="D70" s="5"/>
    </row>
    <row r="71" spans="2:13" ht="15" thickBot="1" x14ac:dyDescent="0.35">
      <c r="D71" s="5"/>
    </row>
    <row r="72" spans="2:13" ht="15" thickBot="1" x14ac:dyDescent="0.35">
      <c r="B72" t="s">
        <v>14</v>
      </c>
      <c r="C72" s="6">
        <v>46</v>
      </c>
      <c r="D72" s="5">
        <v>28</v>
      </c>
      <c r="L72" s="3"/>
      <c r="M72" s="3">
        <f>D72*L72</f>
        <v>0</v>
      </c>
    </row>
    <row r="73" spans="2:13" x14ac:dyDescent="0.3">
      <c r="D73" s="5"/>
    </row>
    <row r="74" spans="2:13" x14ac:dyDescent="0.3">
      <c r="D74" s="5"/>
    </row>
    <row r="75" spans="2:13" x14ac:dyDescent="0.3">
      <c r="D75" s="5"/>
    </row>
    <row r="76" spans="2:13" ht="15" thickBot="1" x14ac:dyDescent="0.35">
      <c r="D76" s="5"/>
    </row>
    <row r="77" spans="2:13" ht="15" thickBot="1" x14ac:dyDescent="0.35">
      <c r="B77" t="s">
        <v>15</v>
      </c>
      <c r="C77" s="6">
        <v>46</v>
      </c>
      <c r="D77" s="5">
        <v>28</v>
      </c>
      <c r="L77" s="3"/>
      <c r="M77" s="3">
        <f>D77*L77</f>
        <v>0</v>
      </c>
    </row>
    <row r="78" spans="2:13" x14ac:dyDescent="0.3">
      <c r="D78" s="5"/>
    </row>
    <row r="79" spans="2:13" x14ac:dyDescent="0.3">
      <c r="D79" s="5"/>
    </row>
    <row r="80" spans="2:13" x14ac:dyDescent="0.3">
      <c r="D80" s="5"/>
    </row>
    <row r="81" spans="2:13" ht="15" thickBot="1" x14ac:dyDescent="0.35">
      <c r="D81" s="5"/>
    </row>
    <row r="82" spans="2:13" ht="15" thickBot="1" x14ac:dyDescent="0.35">
      <c r="B82" t="s">
        <v>16</v>
      </c>
      <c r="C82" s="6">
        <v>44</v>
      </c>
      <c r="D82" s="5">
        <v>27</v>
      </c>
      <c r="L82" s="3"/>
      <c r="M82" s="3">
        <f>D82*L82</f>
        <v>0</v>
      </c>
    </row>
    <row r="83" spans="2:13" x14ac:dyDescent="0.3">
      <c r="D83" s="5"/>
    </row>
    <row r="84" spans="2:13" x14ac:dyDescent="0.3">
      <c r="D84" s="5"/>
    </row>
    <row r="85" spans="2:13" x14ac:dyDescent="0.3">
      <c r="D85" s="5"/>
    </row>
    <row r="86" spans="2:13" ht="15" thickBot="1" x14ac:dyDescent="0.35">
      <c r="D86" s="5"/>
    </row>
    <row r="87" spans="2:13" ht="15" thickBot="1" x14ac:dyDescent="0.35">
      <c r="B87" t="s">
        <v>17</v>
      </c>
      <c r="C87" s="6">
        <v>44</v>
      </c>
      <c r="D87" s="5">
        <v>27</v>
      </c>
      <c r="L87" s="3"/>
      <c r="M87" s="3">
        <f>D87*L87</f>
        <v>0</v>
      </c>
    </row>
    <row r="88" spans="2:13" x14ac:dyDescent="0.3">
      <c r="D88" s="5"/>
    </row>
    <row r="89" spans="2:13" x14ac:dyDescent="0.3">
      <c r="D89" s="5"/>
    </row>
    <row r="90" spans="2:13" x14ac:dyDescent="0.3">
      <c r="D90" s="5"/>
    </row>
    <row r="91" spans="2:13" ht="15" thickBot="1" x14ac:dyDescent="0.35">
      <c r="D91" s="5"/>
    </row>
    <row r="92" spans="2:13" ht="15" thickBot="1" x14ac:dyDescent="0.35">
      <c r="B92" t="s">
        <v>18</v>
      </c>
      <c r="C92" s="6">
        <v>44</v>
      </c>
      <c r="D92" s="5">
        <v>27</v>
      </c>
      <c r="L92" s="3"/>
      <c r="M92" s="3">
        <f>D92*L92</f>
        <v>0</v>
      </c>
    </row>
    <row r="93" spans="2:13" x14ac:dyDescent="0.3">
      <c r="D93" s="5"/>
    </row>
    <row r="94" spans="2:13" x14ac:dyDescent="0.3">
      <c r="D94" s="5"/>
    </row>
    <row r="95" spans="2:13" x14ac:dyDescent="0.3">
      <c r="D95" s="5"/>
    </row>
    <row r="96" spans="2:13" x14ac:dyDescent="0.3">
      <c r="D96" s="5"/>
    </row>
    <row r="97" spans="2:13" ht="15" thickBot="1" x14ac:dyDescent="0.35">
      <c r="B97" t="s">
        <v>19</v>
      </c>
      <c r="C97" s="6">
        <v>28</v>
      </c>
      <c r="D97" s="5">
        <v>17</v>
      </c>
      <c r="E97" s="12" t="s">
        <v>46</v>
      </c>
      <c r="F97" s="12" t="s">
        <v>47</v>
      </c>
      <c r="G97" s="12" t="s">
        <v>48</v>
      </c>
      <c r="H97" s="12" t="s">
        <v>49</v>
      </c>
      <c r="I97" s="2"/>
    </row>
    <row r="98" spans="2:13" ht="15" thickBot="1" x14ac:dyDescent="0.35">
      <c r="D98" s="5"/>
      <c r="E98" s="1"/>
      <c r="F98" s="1"/>
      <c r="G98" s="1"/>
      <c r="H98" s="1"/>
      <c r="L98" s="3">
        <f>SUM(E98:J98)</f>
        <v>0</v>
      </c>
      <c r="M98" s="3">
        <f>D97*L98</f>
        <v>0</v>
      </c>
    </row>
    <row r="99" spans="2:13" x14ac:dyDescent="0.3">
      <c r="D99" s="5"/>
    </row>
    <row r="100" spans="2:13" ht="15" thickBot="1" x14ac:dyDescent="0.35">
      <c r="D100" s="5"/>
    </row>
    <row r="101" spans="2:13" ht="15" thickBot="1" x14ac:dyDescent="0.35">
      <c r="B101" t="s">
        <v>0</v>
      </c>
      <c r="C101" s="6">
        <v>33</v>
      </c>
      <c r="D101" s="5">
        <v>20</v>
      </c>
      <c r="L101" s="3"/>
      <c r="M101" s="3">
        <f>D101*L101</f>
        <v>0</v>
      </c>
    </row>
    <row r="102" spans="2:13" x14ac:dyDescent="0.3">
      <c r="D102" s="5"/>
    </row>
    <row r="103" spans="2:13" x14ac:dyDescent="0.3">
      <c r="D103" s="5"/>
    </row>
    <row r="104" spans="2:13" x14ac:dyDescent="0.3">
      <c r="D104" s="5"/>
    </row>
    <row r="105" spans="2:13" x14ac:dyDescent="0.3">
      <c r="D105" s="5"/>
    </row>
    <row r="106" spans="2:13" x14ac:dyDescent="0.3">
      <c r="D106" s="5"/>
    </row>
    <row r="107" spans="2:13" ht="15" thickBot="1" x14ac:dyDescent="0.35">
      <c r="B107" t="s">
        <v>20</v>
      </c>
      <c r="C107" s="6">
        <v>31</v>
      </c>
      <c r="D107" s="5">
        <v>19</v>
      </c>
      <c r="E107" t="s">
        <v>48</v>
      </c>
      <c r="F107" t="s">
        <v>49</v>
      </c>
    </row>
    <row r="108" spans="2:13" ht="15" thickBot="1" x14ac:dyDescent="0.35">
      <c r="D108" s="5"/>
      <c r="E108" s="1"/>
      <c r="F108" s="1"/>
      <c r="L108" s="3">
        <f>SUM(E108:J108)</f>
        <v>0</v>
      </c>
      <c r="M108" s="3">
        <f>D107*L108</f>
        <v>0</v>
      </c>
    </row>
    <row r="109" spans="2:13" x14ac:dyDescent="0.3">
      <c r="D109" s="5"/>
    </row>
    <row r="110" spans="2:13" ht="15" thickBot="1" x14ac:dyDescent="0.35">
      <c r="B110" t="s">
        <v>3</v>
      </c>
      <c r="C110" s="6">
        <v>31</v>
      </c>
      <c r="D110" s="5">
        <v>19</v>
      </c>
      <c r="F110" s="12" t="s">
        <v>49</v>
      </c>
    </row>
    <row r="111" spans="2:13" ht="15" thickBot="1" x14ac:dyDescent="0.35">
      <c r="D111" s="5"/>
      <c r="E111" s="11"/>
      <c r="F111" s="1"/>
      <c r="L111" s="3">
        <f>F111</f>
        <v>0</v>
      </c>
      <c r="M111" s="3">
        <f>D110*L111</f>
        <v>0</v>
      </c>
    </row>
    <row r="112" spans="2:13" x14ac:dyDescent="0.3">
      <c r="D112" s="5"/>
    </row>
    <row r="113" spans="2:13" x14ac:dyDescent="0.3">
      <c r="D113" s="5"/>
    </row>
    <row r="114" spans="2:13" ht="15" thickBot="1" x14ac:dyDescent="0.35">
      <c r="D114" s="5"/>
      <c r="E114" s="12" t="s">
        <v>48</v>
      </c>
    </row>
    <row r="115" spans="2:13" ht="15" thickBot="1" x14ac:dyDescent="0.35">
      <c r="B115" t="s">
        <v>65</v>
      </c>
      <c r="C115" s="6">
        <v>31</v>
      </c>
      <c r="D115" s="5">
        <v>19</v>
      </c>
      <c r="E115" s="1"/>
      <c r="L115" s="15">
        <f>E115</f>
        <v>0</v>
      </c>
      <c r="M115" s="14">
        <f>D115*L115</f>
        <v>0</v>
      </c>
    </row>
    <row r="116" spans="2:13" x14ac:dyDescent="0.3">
      <c r="D116" s="5"/>
    </row>
    <row r="117" spans="2:13" x14ac:dyDescent="0.3">
      <c r="D117" s="5"/>
    </row>
    <row r="118" spans="2:13" ht="15" thickBot="1" x14ac:dyDescent="0.35">
      <c r="D118" s="5"/>
    </row>
    <row r="119" spans="2:13" ht="15" thickBot="1" x14ac:dyDescent="0.35">
      <c r="B119" t="s">
        <v>4</v>
      </c>
      <c r="C119" s="6">
        <v>22</v>
      </c>
      <c r="D119" s="5">
        <v>14</v>
      </c>
      <c r="L119" s="3"/>
      <c r="M119" s="3">
        <f>D119*L119</f>
        <v>0</v>
      </c>
    </row>
    <row r="120" spans="2:13" x14ac:dyDescent="0.3">
      <c r="D120" s="5"/>
    </row>
    <row r="121" spans="2:13" x14ac:dyDescent="0.3">
      <c r="D121" s="5"/>
    </row>
    <row r="122" spans="2:13" x14ac:dyDescent="0.3">
      <c r="D122" s="5"/>
    </row>
    <row r="123" spans="2:13" ht="15" thickBot="1" x14ac:dyDescent="0.35">
      <c r="D123" s="5"/>
    </row>
    <row r="124" spans="2:13" ht="15" thickBot="1" x14ac:dyDescent="0.35">
      <c r="B124" t="s">
        <v>5</v>
      </c>
      <c r="C124" s="6">
        <v>22</v>
      </c>
      <c r="D124" s="5">
        <v>14</v>
      </c>
      <c r="L124" s="3"/>
      <c r="M124" s="3">
        <f>D124*L124</f>
        <v>0</v>
      </c>
    </row>
    <row r="125" spans="2:13" x14ac:dyDescent="0.3">
      <c r="D125" s="5"/>
    </row>
    <row r="126" spans="2:13" x14ac:dyDescent="0.3">
      <c r="D126" s="5"/>
    </row>
    <row r="127" spans="2:13" ht="15" thickBot="1" x14ac:dyDescent="0.35">
      <c r="D127" s="5"/>
    </row>
    <row r="128" spans="2:13" ht="15" thickBot="1" x14ac:dyDescent="0.35">
      <c r="B128" t="s">
        <v>1</v>
      </c>
      <c r="C128" s="6">
        <v>25</v>
      </c>
      <c r="D128" s="5">
        <v>15</v>
      </c>
      <c r="L128" s="3"/>
      <c r="M128" s="3">
        <f>D128*L128</f>
        <v>0</v>
      </c>
    </row>
    <row r="129" spans="2:13" x14ac:dyDescent="0.3">
      <c r="D129" s="5"/>
    </row>
    <row r="130" spans="2:13" x14ac:dyDescent="0.3">
      <c r="D130" s="5"/>
    </row>
    <row r="131" spans="2:13" ht="15" thickBot="1" x14ac:dyDescent="0.35">
      <c r="D131" s="5"/>
    </row>
    <row r="132" spans="2:13" ht="15" thickBot="1" x14ac:dyDescent="0.35">
      <c r="B132" t="s">
        <v>2</v>
      </c>
      <c r="C132" s="6">
        <v>25</v>
      </c>
      <c r="D132" s="5">
        <v>15</v>
      </c>
      <c r="L132" s="3"/>
      <c r="M132" s="3">
        <f>D132*L132</f>
        <v>0</v>
      </c>
    </row>
    <row r="133" spans="2:13" x14ac:dyDescent="0.3">
      <c r="D133" s="5"/>
    </row>
    <row r="134" spans="2:13" x14ac:dyDescent="0.3">
      <c r="D134" s="5"/>
    </row>
    <row r="135" spans="2:13" ht="15" thickBot="1" x14ac:dyDescent="0.35">
      <c r="D135" s="5"/>
    </row>
    <row r="136" spans="2:13" ht="15" thickBot="1" x14ac:dyDescent="0.35">
      <c r="B136" t="s">
        <v>21</v>
      </c>
      <c r="C136" s="6">
        <v>25</v>
      </c>
      <c r="D136" s="5">
        <v>15</v>
      </c>
      <c r="L136" s="3"/>
      <c r="M136" s="3">
        <f>D136*L136</f>
        <v>0</v>
      </c>
    </row>
    <row r="137" spans="2:13" x14ac:dyDescent="0.3">
      <c r="D137" s="5"/>
    </row>
    <row r="138" spans="2:13" x14ac:dyDescent="0.3">
      <c r="D138" s="5"/>
    </row>
    <row r="139" spans="2:13" ht="15" thickBot="1" x14ac:dyDescent="0.35">
      <c r="D139" s="5"/>
    </row>
    <row r="140" spans="2:13" ht="15" thickBot="1" x14ac:dyDescent="0.35">
      <c r="B140" t="s">
        <v>6</v>
      </c>
      <c r="C140" s="6">
        <v>31</v>
      </c>
      <c r="D140" s="5">
        <v>19</v>
      </c>
      <c r="L140" s="3"/>
      <c r="M140" s="3">
        <f>D140*L140</f>
        <v>0</v>
      </c>
    </row>
    <row r="141" spans="2:13" x14ac:dyDescent="0.3">
      <c r="D141" s="5"/>
    </row>
    <row r="142" spans="2:13" x14ac:dyDescent="0.3">
      <c r="D142" s="5"/>
    </row>
    <row r="143" spans="2:13" x14ac:dyDescent="0.3">
      <c r="D143" s="5"/>
    </row>
    <row r="144" spans="2:13" ht="15" thickBot="1" x14ac:dyDescent="0.35">
      <c r="D144" s="5"/>
    </row>
    <row r="145" spans="2:13" ht="15" thickBot="1" x14ac:dyDescent="0.35">
      <c r="B145" t="s">
        <v>7</v>
      </c>
      <c r="C145" s="6">
        <v>31</v>
      </c>
      <c r="D145" s="5">
        <v>19</v>
      </c>
      <c r="L145" s="3"/>
      <c r="M145" s="3">
        <f>D145*L145</f>
        <v>0</v>
      </c>
    </row>
    <row r="146" spans="2:13" x14ac:dyDescent="0.3">
      <c r="D146" s="5"/>
    </row>
    <row r="147" spans="2:13" x14ac:dyDescent="0.3">
      <c r="D147" s="5"/>
    </row>
    <row r="148" spans="2:13" ht="15" thickBot="1" x14ac:dyDescent="0.35">
      <c r="D148" s="5"/>
    </row>
    <row r="149" spans="2:13" ht="15" thickBot="1" x14ac:dyDescent="0.35">
      <c r="B149" t="s">
        <v>8</v>
      </c>
      <c r="C149" s="6">
        <v>31</v>
      </c>
      <c r="D149" s="5">
        <v>19</v>
      </c>
      <c r="L149" s="3"/>
      <c r="M149" s="3">
        <f>D149*L149</f>
        <v>0</v>
      </c>
    </row>
    <row r="150" spans="2:13" x14ac:dyDescent="0.3">
      <c r="D150" s="5"/>
    </row>
    <row r="151" spans="2:13" x14ac:dyDescent="0.3">
      <c r="D151" s="5"/>
    </row>
    <row r="152" spans="2:13" x14ac:dyDescent="0.3">
      <c r="D152" s="5"/>
    </row>
    <row r="153" spans="2:13" ht="15" thickBot="1" x14ac:dyDescent="0.35">
      <c r="D153" s="5"/>
    </row>
    <row r="154" spans="2:13" ht="15" thickBot="1" x14ac:dyDescent="0.35">
      <c r="B154" t="s">
        <v>22</v>
      </c>
      <c r="C154" s="6">
        <v>40</v>
      </c>
      <c r="D154" s="5">
        <v>24</v>
      </c>
      <c r="L154" s="3"/>
      <c r="M154" s="3">
        <f>D154*L154</f>
        <v>0</v>
      </c>
    </row>
    <row r="155" spans="2:13" x14ac:dyDescent="0.3">
      <c r="D155" s="5"/>
    </row>
    <row r="156" spans="2:13" x14ac:dyDescent="0.3">
      <c r="D156" s="5"/>
    </row>
    <row r="157" spans="2:13" x14ac:dyDescent="0.3">
      <c r="D157" s="5"/>
    </row>
    <row r="158" spans="2:13" x14ac:dyDescent="0.3">
      <c r="D158" s="5"/>
    </row>
    <row r="159" spans="2:13" ht="15" thickBot="1" x14ac:dyDescent="0.35">
      <c r="D159" s="5"/>
    </row>
    <row r="160" spans="2:13" ht="15" thickBot="1" x14ac:dyDescent="0.35">
      <c r="B160" t="s">
        <v>23</v>
      </c>
      <c r="C160" s="6">
        <v>27</v>
      </c>
      <c r="D160" s="5">
        <v>17</v>
      </c>
      <c r="L160" s="3"/>
      <c r="M160" s="3">
        <f>D160*L160</f>
        <v>0</v>
      </c>
    </row>
    <row r="161" spans="2:13" x14ac:dyDescent="0.3">
      <c r="D161" s="5"/>
    </row>
    <row r="162" spans="2:13" x14ac:dyDescent="0.3">
      <c r="D162" s="5"/>
    </row>
    <row r="163" spans="2:13" x14ac:dyDescent="0.3">
      <c r="D163" s="5"/>
    </row>
    <row r="164" spans="2:13" x14ac:dyDescent="0.3">
      <c r="D164" s="5"/>
    </row>
    <row r="165" spans="2:13" ht="15" thickBot="1" x14ac:dyDescent="0.35">
      <c r="D165" s="5"/>
    </row>
    <row r="166" spans="2:13" ht="15" thickBot="1" x14ac:dyDescent="0.35">
      <c r="B166" t="s">
        <v>24</v>
      </c>
      <c r="C166" s="6">
        <v>27</v>
      </c>
      <c r="D166" s="5">
        <v>17</v>
      </c>
      <c r="L166" s="3"/>
      <c r="M166" s="3">
        <f>D166*L166</f>
        <v>0</v>
      </c>
    </row>
    <row r="167" spans="2:13" x14ac:dyDescent="0.3">
      <c r="D167" s="5"/>
    </row>
    <row r="168" spans="2:13" x14ac:dyDescent="0.3">
      <c r="D168" s="5"/>
    </row>
    <row r="169" spans="2:13" x14ac:dyDescent="0.3">
      <c r="D169" s="5"/>
      <c r="L169" s="2"/>
      <c r="M169" s="2"/>
    </row>
    <row r="170" spans="2:13" ht="15" thickBot="1" x14ac:dyDescent="0.35">
      <c r="B170" t="s">
        <v>66</v>
      </c>
      <c r="C170" s="18">
        <v>31</v>
      </c>
      <c r="D170" s="19">
        <v>19</v>
      </c>
      <c r="E170" s="17" t="s">
        <v>47</v>
      </c>
      <c r="F170" s="17" t="s">
        <v>48</v>
      </c>
      <c r="G170" s="17" t="s">
        <v>49</v>
      </c>
      <c r="K170" s="2"/>
      <c r="L170" s="23"/>
      <c r="M170" s="23"/>
    </row>
    <row r="171" spans="2:13" ht="15" thickBot="1" x14ac:dyDescent="0.35">
      <c r="D171" s="5"/>
      <c r="E171" s="1"/>
      <c r="F171" s="1"/>
      <c r="G171" s="1"/>
      <c r="L171" s="24">
        <f>SUM(E171:G171)</f>
        <v>0</v>
      </c>
      <c r="M171" s="22">
        <f>L171*D170</f>
        <v>0</v>
      </c>
    </row>
    <row r="172" spans="2:13" x14ac:dyDescent="0.3">
      <c r="D172" s="5"/>
    </row>
    <row r="173" spans="2:13" x14ac:dyDescent="0.3">
      <c r="D173" s="5"/>
    </row>
    <row r="174" spans="2:13" x14ac:dyDescent="0.3">
      <c r="D174" s="5"/>
    </row>
    <row r="175" spans="2:13" x14ac:dyDescent="0.3">
      <c r="D175" s="5"/>
    </row>
    <row r="176" spans="2:13" ht="15" thickBot="1" x14ac:dyDescent="0.35">
      <c r="D176" s="5"/>
    </row>
    <row r="177" spans="2:13" ht="15" thickBot="1" x14ac:dyDescent="0.35">
      <c r="B177" t="s">
        <v>67</v>
      </c>
      <c r="C177" s="6">
        <v>18</v>
      </c>
      <c r="D177" s="5">
        <v>11</v>
      </c>
      <c r="L177" s="26"/>
      <c r="M177" s="13">
        <f>D177*L177</f>
        <v>0</v>
      </c>
    </row>
    <row r="178" spans="2:13" x14ac:dyDescent="0.3">
      <c r="D178" s="5"/>
    </row>
    <row r="179" spans="2:13" x14ac:dyDescent="0.3">
      <c r="D179" s="5"/>
    </row>
    <row r="180" spans="2:13" x14ac:dyDescent="0.3">
      <c r="D180" s="5"/>
    </row>
    <row r="181" spans="2:13" ht="15" thickBot="1" x14ac:dyDescent="0.35">
      <c r="D181" s="5"/>
    </row>
    <row r="182" spans="2:13" ht="15" thickBot="1" x14ac:dyDescent="0.35">
      <c r="B182" t="s">
        <v>68</v>
      </c>
      <c r="C182" s="6">
        <v>18</v>
      </c>
      <c r="D182" s="5">
        <v>11</v>
      </c>
      <c r="L182" s="20"/>
      <c r="M182" s="13">
        <f>D182*L182</f>
        <v>0</v>
      </c>
    </row>
    <row r="183" spans="2:13" x14ac:dyDescent="0.3">
      <c r="D183" s="5"/>
    </row>
    <row r="184" spans="2:13" x14ac:dyDescent="0.3">
      <c r="D184" s="5"/>
    </row>
    <row r="185" spans="2:13" x14ac:dyDescent="0.3">
      <c r="D185" s="5"/>
    </row>
    <row r="186" spans="2:13" x14ac:dyDescent="0.3">
      <c r="D186" s="5"/>
    </row>
    <row r="187" spans="2:13" x14ac:dyDescent="0.3">
      <c r="D187" s="5"/>
    </row>
    <row r="188" spans="2:13" ht="15" thickBot="1" x14ac:dyDescent="0.35">
      <c r="D188" s="5"/>
    </row>
    <row r="189" spans="2:13" ht="15" thickBot="1" x14ac:dyDescent="0.35">
      <c r="B189" t="s">
        <v>69</v>
      </c>
      <c r="C189" s="6">
        <v>18</v>
      </c>
      <c r="D189" s="5">
        <v>11</v>
      </c>
      <c r="L189" s="21"/>
      <c r="M189" s="22">
        <f>D189*L189</f>
        <v>0</v>
      </c>
    </row>
    <row r="190" spans="2:13" x14ac:dyDescent="0.3">
      <c r="D190" s="5"/>
    </row>
    <row r="191" spans="2:13" x14ac:dyDescent="0.3">
      <c r="D191" s="5"/>
    </row>
    <row r="192" spans="2:13" x14ac:dyDescent="0.3">
      <c r="D192" s="5"/>
    </row>
    <row r="193" spans="2:13" x14ac:dyDescent="0.3">
      <c r="D193" s="5"/>
    </row>
    <row r="194" spans="2:13" x14ac:dyDescent="0.3">
      <c r="D194" s="5"/>
    </row>
    <row r="195" spans="2:13" ht="15" thickBot="1" x14ac:dyDescent="0.35">
      <c r="D195" s="5"/>
    </row>
    <row r="196" spans="2:13" ht="15" thickBot="1" x14ac:dyDescent="0.35">
      <c r="B196" t="s">
        <v>70</v>
      </c>
      <c r="C196" s="6">
        <v>18</v>
      </c>
      <c r="D196" s="5">
        <v>11</v>
      </c>
      <c r="L196" s="21"/>
      <c r="M196" s="22">
        <f>D196*L196</f>
        <v>0</v>
      </c>
    </row>
    <row r="197" spans="2:13" x14ac:dyDescent="0.3">
      <c r="D197" s="5"/>
    </row>
    <row r="198" spans="2:13" x14ac:dyDescent="0.3">
      <c r="D198" s="5"/>
    </row>
    <row r="199" spans="2:13" x14ac:dyDescent="0.3">
      <c r="D199" s="5"/>
    </row>
    <row r="200" spans="2:13" x14ac:dyDescent="0.3">
      <c r="D200" s="5"/>
    </row>
    <row r="201" spans="2:13" x14ac:dyDescent="0.3">
      <c r="D201" s="5"/>
    </row>
    <row r="202" spans="2:13" ht="15" thickBot="1" x14ac:dyDescent="0.35">
      <c r="D202" s="5"/>
    </row>
    <row r="203" spans="2:13" ht="15" thickBot="1" x14ac:dyDescent="0.35">
      <c r="B203" t="s">
        <v>71</v>
      </c>
      <c r="C203" s="6">
        <v>18</v>
      </c>
      <c r="D203" s="5">
        <v>11</v>
      </c>
      <c r="L203" s="21"/>
      <c r="M203" s="22">
        <f>D203*L203</f>
        <v>0</v>
      </c>
    </row>
    <row r="204" spans="2:13" x14ac:dyDescent="0.3">
      <c r="D204" s="5"/>
    </row>
    <row r="205" spans="2:13" x14ac:dyDescent="0.3">
      <c r="D205" s="5"/>
    </row>
    <row r="206" spans="2:13" x14ac:dyDescent="0.3">
      <c r="D206" s="5"/>
    </row>
    <row r="207" spans="2:13" x14ac:dyDescent="0.3">
      <c r="D207" s="5"/>
    </row>
    <row r="208" spans="2:13" ht="15" thickBot="1" x14ac:dyDescent="0.35">
      <c r="L208" s="29" t="s">
        <v>51</v>
      </c>
      <c r="M208" s="29" t="s">
        <v>53</v>
      </c>
    </row>
    <row r="209" spans="12:13" ht="15" thickBot="1" x14ac:dyDescent="0.35">
      <c r="L209" s="27">
        <f>SUM(L14:L208)</f>
        <v>0</v>
      </c>
      <c r="M209" s="28">
        <f>SUM(M14:M208)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Arena tarvikute pakkumine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2022-09-01T08:52:43Z</dcterms:created>
  <dcterms:modified xsi:type="dcterms:W3CDTF">2023-09-06T09:53:55Z</dcterms:modified>
</cp:coreProperties>
</file>